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3" i="1"/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3" i="1"/>
  <c r="H3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3" i="1"/>
</calcChain>
</file>

<file path=xl/sharedStrings.xml><?xml version="1.0" encoding="utf-8"?>
<sst xmlns="http://schemas.openxmlformats.org/spreadsheetml/2006/main" count="48" uniqueCount="38">
  <si>
    <t>Percentage (%)</t>
  </si>
  <si>
    <t>EGFP</t>
  </si>
  <si>
    <t>EGFP</t>
    <phoneticPr fontId="3" type="noConversion"/>
  </si>
  <si>
    <t>EGFP-expressing cell numbers</t>
    <phoneticPr fontId="3" type="noConversion"/>
  </si>
  <si>
    <t>dilute-like phenotype cell numbers</t>
    <phoneticPr fontId="3" type="noConversion"/>
  </si>
  <si>
    <t xml:space="preserve">Percentage </t>
    <phoneticPr fontId="3" type="noConversion"/>
  </si>
  <si>
    <t>Percentage</t>
    <phoneticPr fontId="3" type="noConversion"/>
  </si>
  <si>
    <t>total 335</t>
    <phoneticPr fontId="2" type="noConversion"/>
  </si>
  <si>
    <t>total 233</t>
    <phoneticPr fontId="2" type="noConversion"/>
  </si>
  <si>
    <t>Myo5a-Tail ΔG</t>
    <phoneticPr fontId="3" type="noConversion"/>
  </si>
  <si>
    <t>total 194</t>
    <phoneticPr fontId="2" type="noConversion"/>
  </si>
  <si>
    <t>Bonferroni's multiple comparisons test</t>
  </si>
  <si>
    <t>Mean Diff.</t>
  </si>
  <si>
    <t>95.00% CI of diff.</t>
  </si>
  <si>
    <t>Significant?</t>
  </si>
  <si>
    <t>Summary</t>
  </si>
  <si>
    <t>Adjusted P Value</t>
  </si>
  <si>
    <t>-47.81 to -34.83</t>
  </si>
  <si>
    <t>Yes</t>
  </si>
  <si>
    <t>****</t>
  </si>
  <si>
    <t>&lt;0.0001</t>
  </si>
  <si>
    <t>-10.54 to 2.431</t>
  </si>
  <si>
    <t>No</t>
  </si>
  <si>
    <t>ns</t>
  </si>
  <si>
    <t>30.78 to 43.75</t>
  </si>
  <si>
    <t>Number of values</t>
  </si>
  <si>
    <t>Minimum</t>
  </si>
  <si>
    <t>Maximum</t>
  </si>
  <si>
    <t>Range</t>
  </si>
  <si>
    <t>Mean</t>
  </si>
  <si>
    <t>Std. Deviation</t>
  </si>
  <si>
    <t>Std. Error of Mean</t>
  </si>
  <si>
    <t>Myo5a-Tail</t>
  </si>
  <si>
    <t>Myo5a-Tail</t>
    <phoneticPr fontId="3" type="noConversion"/>
  </si>
  <si>
    <t>Myo5a-TailΔG</t>
  </si>
  <si>
    <t>EGFP vs. Myo5a-Tail</t>
  </si>
  <si>
    <t>EGFP vs. Myo5a-TailΔG</t>
  </si>
  <si>
    <t>Myo5a-Tail vs. Myo5a-TailΔG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</si>
</sst>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scheme val="minor"/>
    </font>
    <font>
      <b/>
      <sz val="11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rgb="FFFF0000"/>
      <name val="等线"/>
      <family val="2"/>
    </font>
    <font>
      <sz val="11"/>
      <color theme="1"/>
      <name val="等线"/>
      <family val="2"/>
    </font>
    <font>
      <sz val="11"/>
      <name val="等线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8" xfId="0" applyFont="1" applyFill="1" applyBorder="1"/>
    <xf numFmtId="0" fontId="4" fillId="0" borderId="0" xfId="0" applyFont="1" applyFill="1" applyBorder="1"/>
    <xf numFmtId="0" fontId="4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0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7" fillId="0" borderId="0" xfId="0" applyFont="1" applyFill="1" applyBorder="1"/>
    <xf numFmtId="0" fontId="6" fillId="0" borderId="8" xfId="0" applyFont="1" applyFill="1" applyBorder="1"/>
    <xf numFmtId="0" fontId="7" fillId="0" borderId="9" xfId="0" applyFont="1" applyFill="1" applyBorder="1"/>
    <xf numFmtId="0" fontId="4" fillId="0" borderId="11" xfId="0" applyFont="1" applyFill="1" applyBorder="1"/>
    <xf numFmtId="0" fontId="8" fillId="0" borderId="8" xfId="0" applyFont="1" applyFill="1" applyBorder="1"/>
    <xf numFmtId="0" fontId="8" fillId="0" borderId="0" xfId="0" applyFont="1" applyFill="1" applyBorder="1"/>
    <xf numFmtId="0" fontId="7" fillId="0" borderId="8" xfId="0" applyFont="1" applyFill="1" applyBorder="1"/>
    <xf numFmtId="0" fontId="9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workbookViewId="0">
      <selection activeCell="G25" sqref="G25"/>
    </sheetView>
  </sheetViews>
  <sheetFormatPr defaultRowHeight="13.8" x14ac:dyDescent="0.25"/>
  <cols>
    <col min="1" max="1" width="11.109375" customWidth="1"/>
    <col min="2" max="2" width="10.88671875" customWidth="1"/>
    <col min="3" max="3" width="10.44140625" customWidth="1"/>
    <col min="4" max="4" width="14.33203125" customWidth="1"/>
    <col min="5" max="5" width="12" customWidth="1"/>
    <col min="6" max="6" width="10.88671875" customWidth="1"/>
    <col min="7" max="7" width="9.5546875" customWidth="1"/>
    <col min="8" max="8" width="13.5546875" customWidth="1"/>
    <col min="9" max="9" width="13.33203125" bestFit="1" customWidth="1"/>
    <col min="10" max="10" width="11.5546875" customWidth="1"/>
    <col min="11" max="11" width="10.77734375" customWidth="1"/>
    <col min="12" max="12" width="14.109375" customWidth="1"/>
  </cols>
  <sheetData>
    <row r="1" spans="1:12" ht="14.4" thickBot="1" x14ac:dyDescent="0.3">
      <c r="A1" s="23" t="s">
        <v>2</v>
      </c>
      <c r="B1" s="23"/>
      <c r="C1" s="23"/>
      <c r="D1" s="24"/>
      <c r="E1" s="25" t="s">
        <v>33</v>
      </c>
      <c r="F1" s="26"/>
      <c r="G1" s="26"/>
      <c r="H1" s="27"/>
      <c r="I1" s="28" t="s">
        <v>9</v>
      </c>
      <c r="J1" s="29"/>
      <c r="K1" s="29"/>
      <c r="L1" s="30"/>
    </row>
    <row r="2" spans="1:12" ht="41.4" x14ac:dyDescent="0.25">
      <c r="A2" s="1" t="s">
        <v>3</v>
      </c>
      <c r="B2" s="2" t="s">
        <v>4</v>
      </c>
      <c r="C2" s="3" t="s">
        <v>5</v>
      </c>
      <c r="D2" s="4" t="s">
        <v>0</v>
      </c>
      <c r="E2" s="1" t="s">
        <v>3</v>
      </c>
      <c r="F2" s="2" t="s">
        <v>4</v>
      </c>
      <c r="G2" s="3" t="s">
        <v>6</v>
      </c>
      <c r="H2" s="4" t="s">
        <v>0</v>
      </c>
      <c r="I2" s="1" t="s">
        <v>3</v>
      </c>
      <c r="J2" s="2" t="s">
        <v>4</v>
      </c>
      <c r="K2" s="5" t="s">
        <v>6</v>
      </c>
      <c r="L2" s="4" t="s">
        <v>0</v>
      </c>
    </row>
    <row r="3" spans="1:12" x14ac:dyDescent="0.25">
      <c r="A3" s="19">
        <v>45</v>
      </c>
      <c r="B3" s="15">
        <v>1</v>
      </c>
      <c r="C3" s="15">
        <f>B3/A3</f>
        <v>2.2222222222222223E-2</v>
      </c>
      <c r="D3" s="8">
        <f>C3*100</f>
        <v>2.2222222222222223</v>
      </c>
      <c r="E3" s="15">
        <v>13</v>
      </c>
      <c r="F3" s="15">
        <v>6</v>
      </c>
      <c r="G3" s="7">
        <f>F3/E3</f>
        <v>0.46153846153846156</v>
      </c>
      <c r="H3" s="8">
        <f>G3*100</f>
        <v>46.153846153846153</v>
      </c>
      <c r="I3" s="21">
        <v>12</v>
      </c>
      <c r="J3" s="15">
        <v>1</v>
      </c>
      <c r="K3" s="7">
        <f>J3/I3</f>
        <v>8.3333333333333329E-2</v>
      </c>
      <c r="L3" s="8">
        <f>K3*100</f>
        <v>8.3333333333333321</v>
      </c>
    </row>
    <row r="4" spans="1:12" x14ac:dyDescent="0.25">
      <c r="A4" s="19">
        <v>23</v>
      </c>
      <c r="B4" s="15">
        <v>0</v>
      </c>
      <c r="C4" s="15">
        <f t="shared" ref="C4:C20" si="0">B4/A4</f>
        <v>0</v>
      </c>
      <c r="D4" s="8">
        <f t="shared" ref="D4:D20" si="1">C4*100</f>
        <v>0</v>
      </c>
      <c r="E4" s="15">
        <v>14</v>
      </c>
      <c r="F4" s="15">
        <v>4</v>
      </c>
      <c r="G4" s="7">
        <f t="shared" ref="G4:G20" si="2">F4/E4</f>
        <v>0.2857142857142857</v>
      </c>
      <c r="H4" s="8">
        <f t="shared" ref="H4:H20" si="3">G4*100</f>
        <v>28.571428571428569</v>
      </c>
      <c r="I4" s="21">
        <v>13</v>
      </c>
      <c r="J4" s="15">
        <v>2</v>
      </c>
      <c r="K4" s="7">
        <f t="shared" ref="K4:K20" si="4">J4/I4</f>
        <v>0.15384615384615385</v>
      </c>
      <c r="L4" s="8">
        <f t="shared" ref="L4:L20" si="5">K4*100</f>
        <v>15.384615384615385</v>
      </c>
    </row>
    <row r="5" spans="1:12" x14ac:dyDescent="0.25">
      <c r="A5" s="19">
        <v>28</v>
      </c>
      <c r="B5" s="15">
        <v>1</v>
      </c>
      <c r="C5" s="15">
        <f t="shared" si="0"/>
        <v>3.5714285714285712E-2</v>
      </c>
      <c r="D5" s="8">
        <f t="shared" si="1"/>
        <v>3.5714285714285712</v>
      </c>
      <c r="E5" s="15">
        <v>17</v>
      </c>
      <c r="F5" s="15">
        <v>8</v>
      </c>
      <c r="G5" s="7">
        <f t="shared" si="2"/>
        <v>0.47058823529411764</v>
      </c>
      <c r="H5" s="8">
        <f t="shared" si="3"/>
        <v>47.058823529411761</v>
      </c>
      <c r="I5" s="21">
        <v>17</v>
      </c>
      <c r="J5" s="15">
        <v>2</v>
      </c>
      <c r="K5" s="7">
        <f t="shared" si="4"/>
        <v>0.11764705882352941</v>
      </c>
      <c r="L5" s="8">
        <f t="shared" si="5"/>
        <v>11.76470588235294</v>
      </c>
    </row>
    <row r="6" spans="1:12" x14ac:dyDescent="0.25">
      <c r="A6" s="19">
        <v>31</v>
      </c>
      <c r="B6" s="15">
        <v>0</v>
      </c>
      <c r="C6" s="15">
        <f t="shared" si="0"/>
        <v>0</v>
      </c>
      <c r="D6" s="8">
        <f t="shared" si="1"/>
        <v>0</v>
      </c>
      <c r="E6" s="15">
        <v>10</v>
      </c>
      <c r="F6" s="15">
        <v>3</v>
      </c>
      <c r="G6" s="7">
        <f t="shared" si="2"/>
        <v>0.3</v>
      </c>
      <c r="H6" s="8">
        <f t="shared" si="3"/>
        <v>30</v>
      </c>
      <c r="I6" s="21">
        <v>12</v>
      </c>
      <c r="J6" s="15">
        <v>1</v>
      </c>
      <c r="K6" s="7">
        <f t="shared" si="4"/>
        <v>8.3333333333333329E-2</v>
      </c>
      <c r="L6" s="8">
        <f t="shared" si="5"/>
        <v>8.3333333333333321</v>
      </c>
    </row>
    <row r="7" spans="1:12" x14ac:dyDescent="0.25">
      <c r="A7" s="19">
        <v>23</v>
      </c>
      <c r="B7" s="15">
        <v>1</v>
      </c>
      <c r="C7" s="15">
        <f t="shared" si="0"/>
        <v>4.3478260869565216E-2</v>
      </c>
      <c r="D7" s="8">
        <f t="shared" si="1"/>
        <v>4.3478260869565215</v>
      </c>
      <c r="E7" s="15">
        <v>18</v>
      </c>
      <c r="F7" s="15">
        <v>6</v>
      </c>
      <c r="G7" s="7">
        <f t="shared" si="2"/>
        <v>0.33333333333333331</v>
      </c>
      <c r="H7" s="8">
        <f t="shared" si="3"/>
        <v>33.333333333333329</v>
      </c>
      <c r="I7" s="21">
        <v>12</v>
      </c>
      <c r="J7" s="15">
        <v>0</v>
      </c>
      <c r="K7" s="7">
        <f t="shared" si="4"/>
        <v>0</v>
      </c>
      <c r="L7" s="8">
        <f t="shared" si="5"/>
        <v>0</v>
      </c>
    </row>
    <row r="8" spans="1:12" x14ac:dyDescent="0.25">
      <c r="A8" s="19">
        <v>21</v>
      </c>
      <c r="B8" s="15">
        <v>0</v>
      </c>
      <c r="C8" s="15">
        <f t="shared" si="0"/>
        <v>0</v>
      </c>
      <c r="D8" s="8">
        <f t="shared" si="1"/>
        <v>0</v>
      </c>
      <c r="E8" s="15">
        <v>20</v>
      </c>
      <c r="F8" s="15">
        <v>8</v>
      </c>
      <c r="G8" s="7">
        <f t="shared" si="2"/>
        <v>0.4</v>
      </c>
      <c r="H8" s="8">
        <f t="shared" si="3"/>
        <v>40</v>
      </c>
      <c r="I8" s="21">
        <v>10</v>
      </c>
      <c r="J8" s="15">
        <v>2</v>
      </c>
      <c r="K8" s="7">
        <f t="shared" si="4"/>
        <v>0.2</v>
      </c>
      <c r="L8" s="8">
        <f t="shared" si="5"/>
        <v>20</v>
      </c>
    </row>
    <row r="9" spans="1:12" x14ac:dyDescent="0.25">
      <c r="A9" s="19">
        <v>11</v>
      </c>
      <c r="B9" s="15">
        <v>0</v>
      </c>
      <c r="C9" s="15">
        <f t="shared" si="0"/>
        <v>0</v>
      </c>
      <c r="D9" s="8">
        <f t="shared" si="1"/>
        <v>0</v>
      </c>
      <c r="E9" s="15">
        <v>23</v>
      </c>
      <c r="F9" s="15">
        <v>7</v>
      </c>
      <c r="G9" s="7">
        <f t="shared" si="2"/>
        <v>0.30434782608695654</v>
      </c>
      <c r="H9" s="8">
        <f t="shared" si="3"/>
        <v>30.434782608695656</v>
      </c>
      <c r="I9" s="21">
        <v>11</v>
      </c>
      <c r="J9" s="15">
        <v>1</v>
      </c>
      <c r="K9" s="7">
        <f t="shared" si="4"/>
        <v>9.0909090909090912E-2</v>
      </c>
      <c r="L9" s="8">
        <f t="shared" si="5"/>
        <v>9.0909090909090917</v>
      </c>
    </row>
    <row r="10" spans="1:12" x14ac:dyDescent="0.25">
      <c r="A10" s="19">
        <v>18</v>
      </c>
      <c r="B10" s="15">
        <v>0</v>
      </c>
      <c r="C10" s="15">
        <f t="shared" si="0"/>
        <v>0</v>
      </c>
      <c r="D10" s="8">
        <f t="shared" si="1"/>
        <v>0</v>
      </c>
      <c r="E10" s="15">
        <v>13</v>
      </c>
      <c r="F10" s="15">
        <v>7</v>
      </c>
      <c r="G10" s="7">
        <f t="shared" si="2"/>
        <v>0.53846153846153844</v>
      </c>
      <c r="H10" s="8">
        <f t="shared" si="3"/>
        <v>53.846153846153847</v>
      </c>
      <c r="I10" s="21">
        <v>9</v>
      </c>
      <c r="J10" s="15">
        <v>0</v>
      </c>
      <c r="K10" s="7">
        <f t="shared" si="4"/>
        <v>0</v>
      </c>
      <c r="L10" s="8">
        <f t="shared" si="5"/>
        <v>0</v>
      </c>
    </row>
    <row r="11" spans="1:12" x14ac:dyDescent="0.25">
      <c r="A11" s="19">
        <v>10</v>
      </c>
      <c r="B11" s="20">
        <v>1</v>
      </c>
      <c r="C11" s="15">
        <f t="shared" si="0"/>
        <v>0.1</v>
      </c>
      <c r="D11" s="8">
        <f t="shared" si="1"/>
        <v>10</v>
      </c>
      <c r="E11" s="15">
        <v>15</v>
      </c>
      <c r="F11" s="15">
        <v>7</v>
      </c>
      <c r="G11" s="7">
        <f t="shared" si="2"/>
        <v>0.46666666666666667</v>
      </c>
      <c r="H11" s="8">
        <f t="shared" si="3"/>
        <v>46.666666666666664</v>
      </c>
      <c r="I11" s="21">
        <v>8</v>
      </c>
      <c r="J11" s="15">
        <v>0</v>
      </c>
      <c r="K11" s="7">
        <f t="shared" si="4"/>
        <v>0</v>
      </c>
      <c r="L11" s="8">
        <f t="shared" si="5"/>
        <v>0</v>
      </c>
    </row>
    <row r="12" spans="1:12" x14ac:dyDescent="0.25">
      <c r="A12" s="19">
        <v>7</v>
      </c>
      <c r="B12" s="15">
        <v>0</v>
      </c>
      <c r="C12" s="15">
        <f t="shared" si="0"/>
        <v>0</v>
      </c>
      <c r="D12" s="8">
        <f t="shared" si="1"/>
        <v>0</v>
      </c>
      <c r="E12" s="15">
        <v>12</v>
      </c>
      <c r="F12" s="15">
        <v>5</v>
      </c>
      <c r="G12" s="7">
        <f t="shared" si="2"/>
        <v>0.41666666666666669</v>
      </c>
      <c r="H12" s="8">
        <f t="shared" si="3"/>
        <v>41.666666666666671</v>
      </c>
      <c r="I12" s="21">
        <v>12</v>
      </c>
      <c r="J12" s="15">
        <v>2</v>
      </c>
      <c r="K12" s="7">
        <f t="shared" si="4"/>
        <v>0.16666666666666666</v>
      </c>
      <c r="L12" s="8">
        <f t="shared" si="5"/>
        <v>16.666666666666664</v>
      </c>
    </row>
    <row r="13" spans="1:12" x14ac:dyDescent="0.25">
      <c r="A13" s="19">
        <v>14</v>
      </c>
      <c r="B13" s="15">
        <v>0</v>
      </c>
      <c r="C13" s="15">
        <f t="shared" si="0"/>
        <v>0</v>
      </c>
      <c r="D13" s="8">
        <f t="shared" si="1"/>
        <v>0</v>
      </c>
      <c r="E13" s="15">
        <v>14</v>
      </c>
      <c r="F13" s="15">
        <v>5</v>
      </c>
      <c r="G13" s="7">
        <f t="shared" si="2"/>
        <v>0.35714285714285715</v>
      </c>
      <c r="H13" s="8">
        <f t="shared" si="3"/>
        <v>35.714285714285715</v>
      </c>
      <c r="I13" s="21">
        <v>9</v>
      </c>
      <c r="J13" s="15">
        <v>0</v>
      </c>
      <c r="K13" s="7">
        <f t="shared" si="4"/>
        <v>0</v>
      </c>
      <c r="L13" s="8">
        <f t="shared" si="5"/>
        <v>0</v>
      </c>
    </row>
    <row r="14" spans="1:12" x14ac:dyDescent="0.25">
      <c r="A14" s="19">
        <v>17</v>
      </c>
      <c r="B14" s="15">
        <v>1</v>
      </c>
      <c r="C14" s="15">
        <f t="shared" si="0"/>
        <v>5.8823529411764705E-2</v>
      </c>
      <c r="D14" s="8">
        <f t="shared" si="1"/>
        <v>5.8823529411764701</v>
      </c>
      <c r="E14" s="15">
        <v>14</v>
      </c>
      <c r="F14" s="15">
        <v>9</v>
      </c>
      <c r="G14" s="7">
        <f t="shared" si="2"/>
        <v>0.6428571428571429</v>
      </c>
      <c r="H14" s="8">
        <f t="shared" si="3"/>
        <v>64.285714285714292</v>
      </c>
      <c r="I14" s="21">
        <v>10</v>
      </c>
      <c r="J14" s="15">
        <v>1</v>
      </c>
      <c r="K14" s="7">
        <f t="shared" si="4"/>
        <v>0.1</v>
      </c>
      <c r="L14" s="8">
        <f t="shared" si="5"/>
        <v>10</v>
      </c>
    </row>
    <row r="15" spans="1:12" x14ac:dyDescent="0.25">
      <c r="A15" s="19">
        <v>22</v>
      </c>
      <c r="B15" s="15">
        <v>1</v>
      </c>
      <c r="C15" s="15">
        <f t="shared" si="0"/>
        <v>4.5454545454545456E-2</v>
      </c>
      <c r="D15" s="8">
        <f t="shared" si="1"/>
        <v>4.5454545454545459</v>
      </c>
      <c r="E15" s="15">
        <v>12</v>
      </c>
      <c r="F15" s="15">
        <v>4</v>
      </c>
      <c r="G15" s="7">
        <f t="shared" si="2"/>
        <v>0.33333333333333331</v>
      </c>
      <c r="H15" s="8">
        <f t="shared" si="3"/>
        <v>33.333333333333329</v>
      </c>
      <c r="I15" s="21">
        <v>11</v>
      </c>
      <c r="J15" s="15">
        <v>1</v>
      </c>
      <c r="K15" s="7">
        <f t="shared" si="4"/>
        <v>9.0909090909090912E-2</v>
      </c>
      <c r="L15" s="8">
        <f t="shared" si="5"/>
        <v>9.0909090909090917</v>
      </c>
    </row>
    <row r="16" spans="1:12" x14ac:dyDescent="0.25">
      <c r="A16" s="19">
        <v>18</v>
      </c>
      <c r="B16" s="15">
        <v>0</v>
      </c>
      <c r="C16" s="15">
        <f t="shared" si="0"/>
        <v>0</v>
      </c>
      <c r="D16" s="8">
        <f t="shared" si="1"/>
        <v>0</v>
      </c>
      <c r="E16" s="15">
        <v>14</v>
      </c>
      <c r="F16" s="15">
        <v>7</v>
      </c>
      <c r="G16" s="7">
        <f t="shared" si="2"/>
        <v>0.5</v>
      </c>
      <c r="H16" s="8">
        <f t="shared" si="3"/>
        <v>50</v>
      </c>
      <c r="I16" s="21">
        <v>12</v>
      </c>
      <c r="J16" s="15">
        <v>1</v>
      </c>
      <c r="K16" s="7">
        <f t="shared" si="4"/>
        <v>8.3333333333333329E-2</v>
      </c>
      <c r="L16" s="8">
        <f t="shared" si="5"/>
        <v>8.3333333333333321</v>
      </c>
    </row>
    <row r="17" spans="1:12" x14ac:dyDescent="0.25">
      <c r="A17" s="19">
        <v>18</v>
      </c>
      <c r="B17" s="15">
        <v>1</v>
      </c>
      <c r="C17" s="15">
        <f t="shared" si="0"/>
        <v>5.5555555555555552E-2</v>
      </c>
      <c r="D17" s="8">
        <f t="shared" si="1"/>
        <v>5.5555555555555554</v>
      </c>
      <c r="E17" s="15">
        <v>5</v>
      </c>
      <c r="F17" s="20">
        <v>2</v>
      </c>
      <c r="G17" s="7">
        <f t="shared" si="2"/>
        <v>0.4</v>
      </c>
      <c r="H17" s="8">
        <f t="shared" si="3"/>
        <v>40</v>
      </c>
      <c r="I17" s="21">
        <v>7</v>
      </c>
      <c r="J17" s="15">
        <v>0</v>
      </c>
      <c r="K17" s="7">
        <f t="shared" si="4"/>
        <v>0</v>
      </c>
      <c r="L17" s="8">
        <f t="shared" si="5"/>
        <v>0</v>
      </c>
    </row>
    <row r="18" spans="1:12" x14ac:dyDescent="0.25">
      <c r="A18" s="19">
        <v>22</v>
      </c>
      <c r="B18" s="15">
        <v>0</v>
      </c>
      <c r="C18" s="15">
        <f t="shared" si="0"/>
        <v>0</v>
      </c>
      <c r="D18" s="8">
        <f t="shared" si="1"/>
        <v>0</v>
      </c>
      <c r="E18" s="15">
        <v>6</v>
      </c>
      <c r="F18" s="15">
        <v>3</v>
      </c>
      <c r="G18" s="7">
        <f t="shared" si="2"/>
        <v>0.5</v>
      </c>
      <c r="H18" s="8">
        <f t="shared" si="3"/>
        <v>50</v>
      </c>
      <c r="I18" s="21">
        <v>9</v>
      </c>
      <c r="J18" s="15">
        <v>0</v>
      </c>
      <c r="K18" s="7">
        <f t="shared" si="4"/>
        <v>0</v>
      </c>
      <c r="L18" s="8">
        <f t="shared" si="5"/>
        <v>0</v>
      </c>
    </row>
    <row r="19" spans="1:12" x14ac:dyDescent="0.25">
      <c r="A19" s="19">
        <v>15</v>
      </c>
      <c r="B19" s="15">
        <v>1</v>
      </c>
      <c r="C19" s="15">
        <f t="shared" si="0"/>
        <v>6.6666666666666666E-2</v>
      </c>
      <c r="D19" s="8">
        <f t="shared" si="1"/>
        <v>6.666666666666667</v>
      </c>
      <c r="E19" s="15">
        <v>6</v>
      </c>
      <c r="F19" s="15">
        <v>4</v>
      </c>
      <c r="G19" s="7">
        <f t="shared" si="2"/>
        <v>0.66666666666666663</v>
      </c>
      <c r="H19" s="8">
        <f t="shared" si="3"/>
        <v>66.666666666666657</v>
      </c>
      <c r="I19" s="21">
        <v>6</v>
      </c>
      <c r="J19" s="15">
        <v>0</v>
      </c>
      <c r="K19" s="7">
        <f t="shared" si="4"/>
        <v>0</v>
      </c>
      <c r="L19" s="8">
        <f t="shared" si="5"/>
        <v>0</v>
      </c>
    </row>
    <row r="20" spans="1:12" x14ac:dyDescent="0.25">
      <c r="A20" s="19">
        <v>12</v>
      </c>
      <c r="B20" s="15">
        <v>1</v>
      </c>
      <c r="C20" s="15">
        <f t="shared" si="0"/>
        <v>8.3333333333333329E-2</v>
      </c>
      <c r="D20" s="8">
        <f t="shared" si="1"/>
        <v>8.3333333333333321</v>
      </c>
      <c r="E20" s="15">
        <v>7</v>
      </c>
      <c r="F20" s="15">
        <v>4</v>
      </c>
      <c r="G20" s="7">
        <f t="shared" si="2"/>
        <v>0.5714285714285714</v>
      </c>
      <c r="H20" s="8">
        <f t="shared" si="3"/>
        <v>57.142857142857139</v>
      </c>
      <c r="I20" s="21">
        <v>14</v>
      </c>
      <c r="J20" s="15">
        <v>1</v>
      </c>
      <c r="K20" s="7">
        <f t="shared" si="4"/>
        <v>7.1428571428571425E-2</v>
      </c>
      <c r="L20" s="8">
        <f t="shared" si="5"/>
        <v>7.1428571428571423</v>
      </c>
    </row>
    <row r="21" spans="1:12" x14ac:dyDescent="0.25">
      <c r="A21" s="16"/>
      <c r="B21" s="7"/>
      <c r="C21" s="7"/>
      <c r="D21" s="8"/>
      <c r="E21" s="6"/>
      <c r="F21" s="9"/>
      <c r="G21" s="9"/>
      <c r="H21" s="10"/>
      <c r="I21" s="6"/>
      <c r="J21" s="9"/>
      <c r="K21" s="9"/>
      <c r="L21" s="10"/>
    </row>
    <row r="22" spans="1:12" x14ac:dyDescent="0.25">
      <c r="A22" s="16"/>
      <c r="B22" s="7"/>
      <c r="C22" s="7"/>
      <c r="D22" s="8"/>
      <c r="E22" s="6"/>
      <c r="F22" s="9"/>
      <c r="G22" s="9"/>
      <c r="H22" s="10"/>
      <c r="I22" s="6"/>
      <c r="J22" s="9"/>
      <c r="K22" s="9"/>
      <c r="L22" s="10"/>
    </row>
    <row r="23" spans="1:12" ht="14.4" thickBot="1" x14ac:dyDescent="0.3">
      <c r="A23" s="17" t="s">
        <v>7</v>
      </c>
      <c r="B23" s="11"/>
      <c r="C23" s="11"/>
      <c r="D23" s="18"/>
      <c r="E23" s="12" t="s">
        <v>8</v>
      </c>
      <c r="F23" s="13"/>
      <c r="G23" s="13"/>
      <c r="H23" s="14"/>
      <c r="I23" s="12" t="s">
        <v>10</v>
      </c>
      <c r="J23" s="13"/>
      <c r="K23" s="13"/>
      <c r="L23" s="14"/>
    </row>
    <row r="26" spans="1:12" x14ac:dyDescent="0.25">
      <c r="A26" s="22"/>
      <c r="B26" s="22" t="s">
        <v>1</v>
      </c>
      <c r="C26" s="22" t="s">
        <v>32</v>
      </c>
      <c r="D26" s="22" t="s">
        <v>34</v>
      </c>
      <c r="E26" s="22"/>
      <c r="F26" s="22"/>
      <c r="G26" s="22"/>
    </row>
    <row r="27" spans="1:12" x14ac:dyDescent="0.25">
      <c r="A27" s="22" t="s">
        <v>25</v>
      </c>
      <c r="B27" s="22">
        <v>18</v>
      </c>
      <c r="C27" s="22">
        <v>18</v>
      </c>
      <c r="D27" s="22">
        <v>18</v>
      </c>
      <c r="E27" s="22"/>
      <c r="F27" s="22"/>
      <c r="G27" s="22"/>
    </row>
    <row r="28" spans="1:12" x14ac:dyDescent="0.25">
      <c r="A28" s="22"/>
      <c r="B28" s="22"/>
      <c r="C28" s="22"/>
      <c r="D28" s="22"/>
      <c r="E28" s="22"/>
      <c r="F28" s="22"/>
      <c r="G28" s="22"/>
    </row>
    <row r="29" spans="1:12" x14ac:dyDescent="0.25">
      <c r="A29" s="22" t="s">
        <v>26</v>
      </c>
      <c r="B29" s="22">
        <v>0</v>
      </c>
      <c r="C29" s="22">
        <v>28.57</v>
      </c>
      <c r="D29" s="22">
        <v>0</v>
      </c>
      <c r="E29" s="22"/>
      <c r="F29" s="22"/>
      <c r="G29" s="22"/>
    </row>
    <row r="30" spans="1:12" x14ac:dyDescent="0.25">
      <c r="A30" s="22" t="s">
        <v>27</v>
      </c>
      <c r="B30" s="22">
        <v>10</v>
      </c>
      <c r="C30" s="22">
        <v>66.67</v>
      </c>
      <c r="D30" s="22">
        <v>20</v>
      </c>
      <c r="E30" s="22"/>
      <c r="F30" s="22"/>
      <c r="G30" s="22"/>
    </row>
    <row r="31" spans="1:12" x14ac:dyDescent="0.25">
      <c r="A31" s="22" t="s">
        <v>28</v>
      </c>
      <c r="B31" s="22">
        <v>10</v>
      </c>
      <c r="C31" s="22">
        <v>38.1</v>
      </c>
      <c r="D31" s="22">
        <v>20</v>
      </c>
      <c r="E31" s="22"/>
      <c r="F31" s="22"/>
      <c r="G31" s="22"/>
    </row>
    <row r="32" spans="1:12" x14ac:dyDescent="0.25">
      <c r="A32" s="22"/>
      <c r="B32" s="22"/>
      <c r="C32" s="22"/>
      <c r="D32" s="22"/>
      <c r="E32" s="22"/>
      <c r="F32" s="22"/>
      <c r="G32" s="22"/>
    </row>
    <row r="33" spans="1:7" x14ac:dyDescent="0.25">
      <c r="A33" s="22" t="s">
        <v>29</v>
      </c>
      <c r="B33" s="22">
        <v>2.84</v>
      </c>
      <c r="C33" s="22">
        <v>44.16</v>
      </c>
      <c r="D33" s="22">
        <v>6.8970000000000002</v>
      </c>
      <c r="E33" s="22"/>
      <c r="F33" s="22"/>
      <c r="G33" s="22"/>
    </row>
    <row r="34" spans="1:7" x14ac:dyDescent="0.25">
      <c r="A34" s="22" t="s">
        <v>30</v>
      </c>
      <c r="B34" s="22">
        <v>3.355</v>
      </c>
      <c r="C34" s="22">
        <v>11.48</v>
      </c>
      <c r="D34" s="22">
        <v>6.5140000000000002</v>
      </c>
      <c r="E34" s="22"/>
      <c r="F34" s="22"/>
      <c r="G34" s="22"/>
    </row>
    <row r="35" spans="1:7" x14ac:dyDescent="0.25">
      <c r="A35" s="22" t="s">
        <v>31</v>
      </c>
      <c r="B35" s="22">
        <v>0.79090000000000005</v>
      </c>
      <c r="C35" s="22">
        <v>2.7050000000000001</v>
      </c>
      <c r="D35" s="22">
        <v>1.5349999999999999</v>
      </c>
      <c r="E35" s="22"/>
      <c r="F35" s="22"/>
      <c r="G35" s="22"/>
    </row>
    <row r="36" spans="1:7" x14ac:dyDescent="0.25">
      <c r="A36" s="22"/>
      <c r="B36" s="22"/>
      <c r="C36" s="22"/>
      <c r="D36" s="22"/>
      <c r="E36" s="22"/>
      <c r="F36" s="22"/>
      <c r="G36" s="22"/>
    </row>
    <row r="37" spans="1:7" x14ac:dyDescent="0.25">
      <c r="A37" s="22" t="s">
        <v>11</v>
      </c>
      <c r="B37" s="22" t="s">
        <v>12</v>
      </c>
      <c r="C37" s="22" t="s">
        <v>13</v>
      </c>
      <c r="D37" s="22" t="s">
        <v>14</v>
      </c>
      <c r="E37" s="22" t="s">
        <v>15</v>
      </c>
      <c r="F37" s="22" t="s">
        <v>16</v>
      </c>
      <c r="G37" s="22"/>
    </row>
    <row r="38" spans="1:7" x14ac:dyDescent="0.25">
      <c r="A38" s="22" t="s">
        <v>35</v>
      </c>
      <c r="B38" s="22">
        <v>-41.32</v>
      </c>
      <c r="C38" s="22" t="s">
        <v>17</v>
      </c>
      <c r="D38" s="22" t="s">
        <v>18</v>
      </c>
      <c r="E38" s="22" t="s">
        <v>19</v>
      </c>
      <c r="F38" s="22" t="s">
        <v>20</v>
      </c>
      <c r="G38" s="22"/>
    </row>
    <row r="39" spans="1:7" x14ac:dyDescent="0.25">
      <c r="A39" s="22" t="s">
        <v>36</v>
      </c>
      <c r="B39" s="22">
        <v>-4.056</v>
      </c>
      <c r="C39" s="22" t="s">
        <v>21</v>
      </c>
      <c r="D39" s="22" t="s">
        <v>22</v>
      </c>
      <c r="E39" s="22" t="s">
        <v>23</v>
      </c>
      <c r="F39" s="22">
        <v>0.38350000000000001</v>
      </c>
      <c r="G39" s="22"/>
    </row>
    <row r="40" spans="1:7" x14ac:dyDescent="0.25">
      <c r="A40" s="22" t="s">
        <v>37</v>
      </c>
      <c r="B40" s="22">
        <v>37.26</v>
      </c>
      <c r="C40" s="22" t="s">
        <v>24</v>
      </c>
      <c r="D40" s="22" t="s">
        <v>18</v>
      </c>
      <c r="E40" s="22" t="s">
        <v>19</v>
      </c>
      <c r="F40" s="22" t="s">
        <v>20</v>
      </c>
      <c r="G40" s="22"/>
    </row>
    <row r="41" spans="1:7" x14ac:dyDescent="0.25">
      <c r="A41" s="22"/>
      <c r="B41" s="22"/>
      <c r="C41" s="22"/>
      <c r="D41" s="22"/>
      <c r="E41" s="22"/>
      <c r="F41" s="22"/>
      <c r="G41" s="22"/>
    </row>
    <row r="42" spans="1:7" x14ac:dyDescent="0.25">
      <c r="A42" s="22"/>
      <c r="B42" s="22"/>
      <c r="C42" s="22"/>
      <c r="D42" s="22"/>
      <c r="E42" s="22"/>
      <c r="F42" s="22"/>
      <c r="G42" s="22"/>
    </row>
  </sheetData>
  <mergeCells count="3">
    <mergeCell ref="A1:D1"/>
    <mergeCell ref="E1:H1"/>
    <mergeCell ref="I1:L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2023-10-17T02:40:20Z</dcterms:modified>
</cp:coreProperties>
</file>